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AGIDU~1\AppData\Local\Temp\EditDir\"/>
    </mc:Choice>
  </mc:AlternateContent>
  <bookViews>
    <workbookView xWindow="0" yWindow="0" windowWidth="28800" windowHeight="12450"/>
  </bookViews>
  <sheets>
    <sheet name="ЛСР 02-01-01 Модернизация турби" sheetId="1" r:id="rId1"/>
  </sheets>
  <definedNames>
    <definedName name="_xlnm.Print_Titles" localSheetId="0">'ЛСР 02-01-01 Модернизация турби'!$11:$11</definedName>
    <definedName name="_xlnm.Print_Area" localSheetId="0">'ЛСР 02-01-01 Модернизация турби'!$A:$D</definedName>
  </definedNames>
  <calcPr calcId="162913"/>
</workbook>
</file>

<file path=xl/calcChain.xml><?xml version="1.0" encoding="utf-8"?>
<calcChain xmlns="http://schemas.openxmlformats.org/spreadsheetml/2006/main">
  <c r="A85" i="1" l="1"/>
  <c r="A86" i="1"/>
  <c r="A87" i="1"/>
  <c r="A88" i="1"/>
  <c r="A89" i="1"/>
  <c r="A90" i="1"/>
  <c r="A91" i="1"/>
  <c r="A92" i="1"/>
  <c r="A93" i="1"/>
  <c r="A84" i="1" l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</calcChain>
</file>

<file path=xl/sharedStrings.xml><?xml version="1.0" encoding="utf-8"?>
<sst xmlns="http://schemas.openxmlformats.org/spreadsheetml/2006/main" count="261" uniqueCount="103">
  <si>
    <t>«Модернизация турбины Т-80/104-85 ст. № 3 в части конденсаторов (инв. № Т000632)»</t>
  </si>
  <si>
    <t/>
  </si>
  <si>
    <t>(наименование стройки)</t>
  </si>
  <si>
    <t>ВЕДОМОСТЬ РЕСУРСОВ</t>
  </si>
  <si>
    <t>№ 02-01-01</t>
  </si>
  <si>
    <t xml:space="preserve">на </t>
  </si>
  <si>
    <t>Модернизация левой половины конденсатора 100-КЦС турбины ст. № 3 Читинской ТЭЦ-1, «Модернизация турбины Т-80/104-85 ст. № 3 в части конденсаторов (инв. № Т000632)»</t>
  </si>
  <si>
    <t>№ п.п.</t>
  </si>
  <si>
    <t>Наименование</t>
  </si>
  <si>
    <t>Единица измерения</t>
  </si>
  <si>
    <t>Общее кол-во</t>
  </si>
  <si>
    <t>Ресурсы подрядчика</t>
  </si>
  <si>
    <t>шт</t>
  </si>
  <si>
    <t xml:space="preserve">1 </t>
  </si>
  <si>
    <t>Вальцовка серии "Р" Р-23 под размер трубы 25х1 мм с диапазоном развальцовки 22,4-24,7 мм, длиной ролика 45 мм на глубину вальцевания 20-45 мм и размером квадрата веретена 11 мм</t>
  </si>
  <si>
    <t>Доска трубная основная S=24 для конденсатора 100-КЦС (чертеж № ЧТ-1146401)</t>
  </si>
  <si>
    <t>Доска трубная промежуточная S=16 для конденсатора 100-КЦС (чертеж № ЧТ-1161680)</t>
  </si>
  <si>
    <t>Доска трубная промежуточная S=20 для конденсатора 100-КЦС (чертеж № ЧТ-1146424)</t>
  </si>
  <si>
    <t>Обойма (чертеж № 1174074-01)</t>
  </si>
  <si>
    <t>Обойма (чертеж № 1174074-02)</t>
  </si>
  <si>
    <t>Обойма (чертеж № 1174074-03)</t>
  </si>
  <si>
    <t>Обойма (чертеж № 1174074-04)</t>
  </si>
  <si>
    <t>Обойма (чертеж № 1174074-05)</t>
  </si>
  <si>
    <t>Обойма (чертеж № 1174074-06)</t>
  </si>
  <si>
    <t>Обойма (чертеж № 1174074-07)</t>
  </si>
  <si>
    <t>Обойма (чертеж № 1174074-08)</t>
  </si>
  <si>
    <t>Сменный комплект к вальцовке серии "Р" Р-23ск в составе 1 веретена и 3 роликов</t>
  </si>
  <si>
    <t>Экстрактор со спиральным профилем и квадратным хвостовиком для извлечения сломанных болтов и шпилек резьбой М24</t>
  </si>
  <si>
    <t>Экстрактор со спиральным профилем и квадратным хвостовиком для извлечения сломанных болтов и шпилек резьбой М30</t>
  </si>
  <si>
    <t>т</t>
  </si>
  <si>
    <t>Круг В1-II-40 ГОСТ 2590-2006/ ст.3сп ГОСТ 535-2005 – 0,235 тонн (детали: Стержень O40 БЧ L=466 10 шт и Стержень O40 БЧ L=1200 16 шт).</t>
  </si>
  <si>
    <t>Лист S=12 чертеж № 1146418 - 2 шт</t>
  </si>
  <si>
    <t>Лист S=12 чертеж №1146419 -  2 шт</t>
  </si>
  <si>
    <t>Лист боковой S=3 чертеж № 1134801</t>
  </si>
  <si>
    <t>Перегородка отсека S=12 чертеж № 1146417 - 1 шт</t>
  </si>
  <si>
    <t>Перегородка отсека S=12 чертеж № 1146434 - 1 шт</t>
  </si>
  <si>
    <t>Планка соединительная S=20 БЧ 250*60 - 12 шт</t>
  </si>
  <si>
    <t>Полоса S=20 БЧ 3115*130 2 шт</t>
  </si>
  <si>
    <t>Связь ⌀36 чертеж № 1134781 - 18 шт</t>
  </si>
  <si>
    <t>Связь⌀36 чертеж № 1146416 - 12 шт</t>
  </si>
  <si>
    <t>Труба 25п х 1п х 6750 - 08Х18Н10Т ГОСТ 9941-2022 (L=6750 мм, 5800 шт.)</t>
  </si>
  <si>
    <t>Уголок 75*75*8 ГОСТ 8509-93/ Ст3сп ГОСТ 535-2005 – 0,115 тонн (детали: Уголок 75*75*8 БЧ L=6375 2 шт).</t>
  </si>
  <si>
    <t>Щит S=3 БЧ 200*25 - 2 шт</t>
  </si>
  <si>
    <t>Щит S=3 чертеж № 1146439 - 2 шт</t>
  </si>
  <si>
    <t>Щит S=3 чертеж № 1146440 - 4 шт</t>
  </si>
  <si>
    <t>Щит S=3 чертеж № 1146441 - 2 шт</t>
  </si>
  <si>
    <t>Щит S=3 чертеж № 1146442 - 4 шт</t>
  </si>
  <si>
    <t>Щит S=3 чертеж № 1146443 2 шт</t>
  </si>
  <si>
    <t>Щит S=3 чертеж № 1146444 - 2 шт</t>
  </si>
  <si>
    <t>Щит S=3 чертеж № 1146445 - 4 шт</t>
  </si>
  <si>
    <t>Щит S=3 чертеж № 11464458 - 2 шт</t>
  </si>
  <si>
    <t>Щит S=3 чертеж № 1146446 - 2 шт</t>
  </si>
  <si>
    <t>Щит S=3 чертеж № 1146447 - 2 шт</t>
  </si>
  <si>
    <t>Щит S=3 чертеж № 1146448 - 4 шт</t>
  </si>
  <si>
    <t>Щит S=3 чертеж № 1146449 - 2 шт</t>
  </si>
  <si>
    <t>Щит S=3 чертеж № 1146450 - 2 шт</t>
  </si>
  <si>
    <t>Щит S=3 чертеж № 1146451 - 2 шт</t>
  </si>
  <si>
    <t>Щит S=3 чертеж № 1146452 - 4 шт</t>
  </si>
  <si>
    <t>Щит S=3 чертеж № 1146453 - 2 шт</t>
  </si>
  <si>
    <t>Щит S=3 чертеж № 1146454 - 4 шт</t>
  </si>
  <si>
    <t>Щит S=3 чертеж № 1146455 - 2 шт</t>
  </si>
  <si>
    <t>Щит S=3 чертеж № 1146456 - 2 шт</t>
  </si>
  <si>
    <t>Щит S=3 чертеж № 1146457 - 4 шт</t>
  </si>
  <si>
    <t>Щит S=3 чертеж № 1148748 - 2 шт</t>
  </si>
  <si>
    <t>Щит S=3 чертеж № 1148749 - 2 шт</t>
  </si>
  <si>
    <t>Щит S=3 чертеж № 1148750 - 2 шт</t>
  </si>
  <si>
    <t>Щит S=3 чертеж № 1148751 - 2 шт</t>
  </si>
  <si>
    <t>Щит S=3 чертеж № 1148752 - 2 шт</t>
  </si>
  <si>
    <t>Щит S=3 чертеж № 1148753 - 2 шт</t>
  </si>
  <si>
    <t>Щит S=3 чертеж № 1148754 - 2 шт</t>
  </si>
  <si>
    <t>Щит S=3 чертеж № 1174075 - 2 шт</t>
  </si>
  <si>
    <t>Щит S=4 БЧ 1188*160 - 2 шт</t>
  </si>
  <si>
    <t>Щит S=4 БЧ 1188*260 - 2 шт</t>
  </si>
  <si>
    <t>Щит S=4 БЧ 1675*160 - 2 шт</t>
  </si>
  <si>
    <t>Щит S=4 БЧ 1675*260 - 2 шт</t>
  </si>
  <si>
    <t>Щит S=4 БЧ 1690*160 - 2 шт</t>
  </si>
  <si>
    <t>Щит S=4 БЧ 1690*260 - 2 шт</t>
  </si>
  <si>
    <t>Щит S=4 БЧ 980*160 - 4 шт</t>
  </si>
  <si>
    <t>Щит S=4 БЧ 980*260 - 4 шт</t>
  </si>
  <si>
    <t>Кислород газообразный технический</t>
  </si>
  <si>
    <t>м3</t>
  </si>
  <si>
    <t>Пропан-бутан смесь техническая</t>
  </si>
  <si>
    <t>кг</t>
  </si>
  <si>
    <t>Электроды сварочные УОНИ-13/45, Э-42А, диаметр 4-5 мм</t>
  </si>
  <si>
    <t>Сталь угловая равнополочная, марка стали: Ст3пс, шириной полок 75-75 мм</t>
  </si>
  <si>
    <t>Материалы заказчика</t>
  </si>
  <si>
    <t>Сурик железный сухой марки К ГОСТ 8135-74</t>
  </si>
  <si>
    <t xml:space="preserve">Болт М24-6gx100.66 ГОСТ 7805-70 - 184 шт </t>
  </si>
  <si>
    <t>Гайка М24-6Н.6 ГОСТ 5927-70 - 288 шт</t>
  </si>
  <si>
    <t>Гайка М30-6Н.6 ГОСТ 5927-70 - 74 шт</t>
  </si>
  <si>
    <t>Шайба 7019-0418 ГОСТ 13439-68 - 44 шт</t>
  </si>
  <si>
    <t>Шпилька М24-6gx60.66 ГОСТ 22041-76 - 104 шт; Шпилька М30-6gx75 ГОСТ 22032-76 - 14 шт</t>
  </si>
  <si>
    <t>Круг отрезной 125x1,6x22</t>
  </si>
  <si>
    <t>Круг отрезной 125x3x22</t>
  </si>
  <si>
    <t>Электроды сварочные УОНИ-13/45, Э-42А, диаметр 3 мм</t>
  </si>
  <si>
    <t xml:space="preserve">Круг стальной горячекатаный, марка стали ВСт3пс5-1, диаметр 30 мм </t>
  </si>
  <si>
    <t>Сталь угловая равнополочная, марка стали: Ст3пс, шириной полок 100-100 мм</t>
  </si>
  <si>
    <t>Швеллеры № 12, марка стали Ст3пс</t>
  </si>
  <si>
    <t>Швеллеры № 16, марка стали Ст3пс</t>
  </si>
  <si>
    <t>Просечно-вытяжной прокат горячекатаный в листах мерных размеров из стали С235, шириной: 1000 мм, толщиной 5 мм</t>
  </si>
  <si>
    <t>Материалы подрядчика</t>
  </si>
  <si>
    <t>Круг отрезной 230х3х22 по металлу</t>
  </si>
  <si>
    <t>Круг отрезной 350х4х25,4 по металлу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</si>
</sst>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0000"/>
    <numFmt numFmtId="166" formatCode="0.000"/>
    <numFmt numFmtId="167" formatCode="0.000000"/>
    <numFmt numFmtId="168" formatCode="0.0"/>
  </numFmts>
  <fonts count="1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10"/>
      <name val="Arial"/>
      <charset val="204"/>
    </font>
    <font>
      <b/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12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sz val="10"/>
      <color rgb="FF000000"/>
      <name val="Arial"/>
      <charset val="204"/>
    </font>
    <font>
      <sz val="8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FFFF"/>
      <name val="Arial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0" fontId="4" fillId="0" borderId="2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vertical="top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wrapText="1"/>
    </xf>
    <xf numFmtId="0" fontId="13" fillId="0" borderId="3" xfId="0" applyNumberFormat="1" applyFont="1" applyFill="1" applyBorder="1" applyAlignment="1" applyProtection="1">
      <alignment horizontal="center" vertical="top" wrapText="1"/>
    </xf>
    <xf numFmtId="0" fontId="10" fillId="0" borderId="3" xfId="0" applyNumberFormat="1" applyFont="1" applyFill="1" applyBorder="1" applyAlignment="1" applyProtection="1">
      <alignment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4" fillId="0" borderId="0" xfId="0" applyNumberFormat="1" applyFont="1" applyFill="1" applyBorder="1" applyAlignment="1" applyProtection="1">
      <alignment wrapText="1"/>
    </xf>
    <xf numFmtId="164" fontId="1" fillId="0" borderId="3" xfId="0" applyNumberFormat="1" applyFont="1" applyFill="1" applyBorder="1" applyAlignment="1" applyProtection="1">
      <alignment horizontal="center" vertical="top" wrapText="1"/>
    </xf>
    <xf numFmtId="165" fontId="1" fillId="0" borderId="3" xfId="0" applyNumberFormat="1" applyFont="1" applyFill="1" applyBorder="1" applyAlignment="1" applyProtection="1">
      <alignment horizontal="center" vertical="top" wrapText="1"/>
    </xf>
    <xf numFmtId="166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center" vertical="top" wrapText="1"/>
    </xf>
    <xf numFmtId="167" fontId="1" fillId="0" borderId="3" xfId="0" applyNumberFormat="1" applyFont="1" applyFill="1" applyBorder="1" applyAlignment="1" applyProtection="1">
      <alignment horizontal="center" vertical="top" wrapText="1"/>
    </xf>
    <xf numFmtId="168" fontId="1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12" fillId="0" borderId="3" xfId="0" applyNumberFormat="1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center" vertical="top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68" fontId="0" fillId="0" borderId="0" xfId="0" applyNumberFormat="1"/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7" fillId="0" borderId="3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7"/>
  <sheetViews>
    <sheetView tabSelected="1" workbookViewId="0">
      <selection activeCell="B19" sqref="B19"/>
    </sheetView>
  </sheetViews>
  <sheetFormatPr defaultColWidth="9.140625" defaultRowHeight="11.25" customHeight="1" x14ac:dyDescent="0.2"/>
  <cols>
    <col min="1" max="1" width="11" style="1" customWidth="1"/>
    <col min="2" max="2" width="51.85546875" style="1" customWidth="1"/>
    <col min="3" max="3" width="11" style="1" customWidth="1"/>
    <col min="4" max="4" width="13.42578125" style="1" customWidth="1"/>
    <col min="5" max="5" width="0.28515625" style="1" customWidth="1"/>
    <col min="6" max="6" width="14.42578125" style="1" customWidth="1"/>
    <col min="7" max="10" width="9.140625" style="1"/>
    <col min="11" max="13" width="67.85546875" style="2" hidden="1" customWidth="1"/>
    <col min="14" max="18" width="101.85546875" style="2" hidden="1" customWidth="1"/>
    <col min="19" max="20" width="129.28515625" style="2" hidden="1" customWidth="1"/>
    <col min="21" max="21" width="72" style="2" hidden="1" customWidth="1"/>
    <col min="22" max="16384" width="9.140625" style="1"/>
  </cols>
  <sheetData>
    <row r="1" spans="1:18" customFormat="1" ht="26.25" customHeight="1" x14ac:dyDescent="0.25">
      <c r="A1" s="3"/>
      <c r="B1" s="34" t="s">
        <v>0</v>
      </c>
      <c r="C1" s="34"/>
      <c r="D1" s="30"/>
      <c r="K1" s="6" t="s">
        <v>0</v>
      </c>
      <c r="L1" s="6" t="s">
        <v>1</v>
      </c>
      <c r="M1" s="6" t="s">
        <v>1</v>
      </c>
    </row>
    <row r="2" spans="1:18" customFormat="1" ht="13.5" customHeight="1" x14ac:dyDescent="0.25">
      <c r="A2" s="3"/>
      <c r="C2" s="7" t="s">
        <v>2</v>
      </c>
    </row>
    <row r="3" spans="1:18" customFormat="1" ht="13.5" customHeight="1" x14ac:dyDescent="0.25">
      <c r="A3" s="8"/>
      <c r="B3" s="5"/>
      <c r="C3" s="5"/>
      <c r="D3" s="5"/>
    </row>
    <row r="4" spans="1:18" customFormat="1" ht="15.75" x14ac:dyDescent="0.25">
      <c r="B4" s="9"/>
      <c r="C4" s="10" t="s">
        <v>3</v>
      </c>
      <c r="D4" s="11" t="s">
        <v>4</v>
      </c>
    </row>
    <row r="5" spans="1:18" customFormat="1" ht="13.5" customHeight="1" x14ac:dyDescent="0.25">
      <c r="B5" s="13"/>
      <c r="C5" s="14"/>
      <c r="D5" s="12"/>
    </row>
    <row r="6" spans="1:18" customFormat="1" ht="27.75" customHeight="1" x14ac:dyDescent="0.25">
      <c r="A6" s="15" t="s">
        <v>5</v>
      </c>
      <c r="B6" s="38" t="s">
        <v>0</v>
      </c>
      <c r="C6" s="35"/>
      <c r="D6" s="4"/>
      <c r="N6" s="6" t="s">
        <v>6</v>
      </c>
      <c r="O6" s="6" t="s">
        <v>1</v>
      </c>
      <c r="P6" s="6" t="s">
        <v>1</v>
      </c>
      <c r="Q6" s="6" t="s">
        <v>1</v>
      </c>
      <c r="R6" s="6" t="s">
        <v>1</v>
      </c>
    </row>
    <row r="7" spans="1:18" customFormat="1" ht="13.5" customHeight="1" x14ac:dyDescent="0.25">
      <c r="A7" s="12"/>
      <c r="B7" s="32"/>
      <c r="C7" s="32"/>
      <c r="D7" s="32"/>
    </row>
    <row r="8" spans="1:18" customFormat="1" ht="15" x14ac:dyDescent="0.25">
      <c r="B8" s="16"/>
      <c r="C8" s="16"/>
      <c r="D8" s="16"/>
    </row>
    <row r="9" spans="1:18" customFormat="1" ht="32.25" customHeight="1" x14ac:dyDescent="0.25">
      <c r="A9" s="33" t="s">
        <v>7</v>
      </c>
      <c r="B9" s="33" t="s">
        <v>8</v>
      </c>
      <c r="C9" s="33" t="s">
        <v>9</v>
      </c>
      <c r="D9" s="33" t="s">
        <v>10</v>
      </c>
    </row>
    <row r="10" spans="1:18" customFormat="1" ht="20.25" customHeight="1" x14ac:dyDescent="0.25">
      <c r="A10" s="33"/>
      <c r="B10" s="33"/>
      <c r="C10" s="33"/>
      <c r="D10" s="33"/>
    </row>
    <row r="11" spans="1:18" customFormat="1" ht="12" customHeight="1" x14ac:dyDescent="0.25">
      <c r="A11" s="17">
        <v>1</v>
      </c>
      <c r="B11" s="17">
        <v>2</v>
      </c>
      <c r="C11" s="17">
        <v>3</v>
      </c>
      <c r="D11" s="17">
        <v>4</v>
      </c>
    </row>
    <row r="12" spans="1:18" customFormat="1" ht="12" customHeight="1" x14ac:dyDescent="0.25">
      <c r="A12" s="31" t="s">
        <v>100</v>
      </c>
      <c r="B12" s="31"/>
      <c r="C12" s="31"/>
      <c r="D12" s="31"/>
    </row>
    <row r="13" spans="1:18" customFormat="1" ht="33.75" customHeight="1" x14ac:dyDescent="0.25">
      <c r="A13" s="37">
        <v>1</v>
      </c>
      <c r="B13" s="20" t="s">
        <v>14</v>
      </c>
      <c r="C13" s="21" t="s">
        <v>12</v>
      </c>
      <c r="D13" s="22">
        <v>20</v>
      </c>
    </row>
    <row r="14" spans="1:18" customFormat="1" ht="23.25" customHeight="1" x14ac:dyDescent="0.25">
      <c r="A14" s="37">
        <v>2</v>
      </c>
      <c r="B14" s="39" t="s">
        <v>26</v>
      </c>
      <c r="C14" s="21" t="s">
        <v>12</v>
      </c>
      <c r="D14" s="22">
        <v>40</v>
      </c>
    </row>
    <row r="15" spans="1:18" customFormat="1" ht="12" customHeight="1" x14ac:dyDescent="0.25">
      <c r="A15" s="37">
        <v>3</v>
      </c>
      <c r="B15" s="39" t="s">
        <v>101</v>
      </c>
      <c r="C15" s="21" t="s">
        <v>12</v>
      </c>
      <c r="D15" s="22">
        <v>600</v>
      </c>
    </row>
    <row r="16" spans="1:18" customFormat="1" ht="12" customHeight="1" x14ac:dyDescent="0.25">
      <c r="A16" s="37">
        <v>4</v>
      </c>
      <c r="B16" s="39" t="s">
        <v>102</v>
      </c>
      <c r="C16" s="21" t="s">
        <v>12</v>
      </c>
      <c r="D16" s="22">
        <v>20</v>
      </c>
    </row>
    <row r="17" spans="1:20" customFormat="1" ht="24.75" customHeight="1" x14ac:dyDescent="0.25">
      <c r="A17" s="37">
        <v>5</v>
      </c>
      <c r="B17" s="20" t="s">
        <v>27</v>
      </c>
      <c r="C17" s="21" t="s">
        <v>12</v>
      </c>
      <c r="D17" s="22">
        <v>4</v>
      </c>
    </row>
    <row r="18" spans="1:20" customFormat="1" ht="23.25" customHeight="1" x14ac:dyDescent="0.25">
      <c r="A18" s="37">
        <v>6</v>
      </c>
      <c r="B18" s="20" t="s">
        <v>28</v>
      </c>
      <c r="C18" s="21" t="s">
        <v>12</v>
      </c>
      <c r="D18" s="22">
        <v>2</v>
      </c>
    </row>
    <row r="19" spans="1:20" customFormat="1" ht="12" customHeight="1" x14ac:dyDescent="0.25">
      <c r="A19" s="37">
        <v>7</v>
      </c>
      <c r="B19" s="20" t="s">
        <v>92</v>
      </c>
      <c r="C19" s="21" t="s">
        <v>12</v>
      </c>
      <c r="D19" s="22">
        <v>200</v>
      </c>
    </row>
    <row r="20" spans="1:20" customFormat="1" ht="12" customHeight="1" x14ac:dyDescent="0.25">
      <c r="A20" s="37">
        <v>8</v>
      </c>
      <c r="B20" s="20" t="s">
        <v>93</v>
      </c>
      <c r="C20" s="21" t="s">
        <v>12</v>
      </c>
      <c r="D20" s="22">
        <v>50</v>
      </c>
    </row>
    <row r="21" spans="1:20" customFormat="1" ht="15" x14ac:dyDescent="0.25">
      <c r="A21" s="31" t="s">
        <v>85</v>
      </c>
      <c r="B21" s="31"/>
      <c r="C21" s="31"/>
      <c r="D21" s="31"/>
      <c r="S21" s="18" t="s">
        <v>11</v>
      </c>
    </row>
    <row r="22" spans="1:20" customFormat="1" ht="22.5" x14ac:dyDescent="0.25">
      <c r="A22" s="19">
        <f>IF(E22&lt;&gt;"",COUNTA(E$1:E22),"")</f>
        <v>1</v>
      </c>
      <c r="B22" s="20" t="s">
        <v>15</v>
      </c>
      <c r="C22" s="21" t="s">
        <v>12</v>
      </c>
      <c r="D22" s="22">
        <v>4</v>
      </c>
      <c r="E22" s="23" t="s">
        <v>13</v>
      </c>
      <c r="S22" s="18"/>
      <c r="T22" s="18"/>
    </row>
    <row r="23" spans="1:20" customFormat="1" ht="22.5" x14ac:dyDescent="0.25">
      <c r="A23" s="19">
        <f>IF(E23&lt;&gt;"",COUNTA(E$1:E23),"")</f>
        <v>2</v>
      </c>
      <c r="B23" s="20" t="s">
        <v>16</v>
      </c>
      <c r="C23" s="21" t="s">
        <v>12</v>
      </c>
      <c r="D23" s="22">
        <v>4</v>
      </c>
      <c r="E23" s="23" t="s">
        <v>13</v>
      </c>
      <c r="S23" s="18"/>
      <c r="T23" s="18"/>
    </row>
    <row r="24" spans="1:20" customFormat="1" ht="22.5" x14ac:dyDescent="0.25">
      <c r="A24" s="19">
        <f>IF(E24&lt;&gt;"",COUNTA(E$1:E24),"")</f>
        <v>3</v>
      </c>
      <c r="B24" s="20" t="s">
        <v>17</v>
      </c>
      <c r="C24" s="21" t="s">
        <v>12</v>
      </c>
      <c r="D24" s="22">
        <v>4</v>
      </c>
      <c r="E24" s="23" t="s">
        <v>13</v>
      </c>
      <c r="S24" s="18"/>
      <c r="T24" s="18"/>
    </row>
    <row r="25" spans="1:20" customFormat="1" ht="15" x14ac:dyDescent="0.25">
      <c r="A25" s="19">
        <f>IF(E25&lt;&gt;"",COUNTA(E$1:E25),"")</f>
        <v>4</v>
      </c>
      <c r="B25" s="20" t="s">
        <v>18</v>
      </c>
      <c r="C25" s="21" t="s">
        <v>12</v>
      </c>
      <c r="D25" s="22">
        <v>2</v>
      </c>
      <c r="E25" s="23" t="s">
        <v>13</v>
      </c>
      <c r="S25" s="18"/>
      <c r="T25" s="18"/>
    </row>
    <row r="26" spans="1:20" customFormat="1" ht="15" x14ac:dyDescent="0.25">
      <c r="A26" s="19">
        <f>IF(E26&lt;&gt;"",COUNTA(E$1:E26),"")</f>
        <v>5</v>
      </c>
      <c r="B26" s="20" t="s">
        <v>19</v>
      </c>
      <c r="C26" s="21" t="s">
        <v>12</v>
      </c>
      <c r="D26" s="22">
        <v>2</v>
      </c>
      <c r="E26" s="23" t="s">
        <v>13</v>
      </c>
      <c r="S26" s="18"/>
      <c r="T26" s="18"/>
    </row>
    <row r="27" spans="1:20" customFormat="1" ht="15" x14ac:dyDescent="0.25">
      <c r="A27" s="19">
        <f>IF(E27&lt;&gt;"",COUNTA(E$1:E27),"")</f>
        <v>6</v>
      </c>
      <c r="B27" s="20" t="s">
        <v>20</v>
      </c>
      <c r="C27" s="21" t="s">
        <v>12</v>
      </c>
      <c r="D27" s="22">
        <v>2</v>
      </c>
      <c r="E27" s="23" t="s">
        <v>13</v>
      </c>
      <c r="S27" s="18"/>
      <c r="T27" s="18"/>
    </row>
    <row r="28" spans="1:20" customFormat="1" ht="15" x14ac:dyDescent="0.25">
      <c r="A28" s="19">
        <f>IF(E28&lt;&gt;"",COUNTA(E$1:E28),"")</f>
        <v>7</v>
      </c>
      <c r="B28" s="20" t="s">
        <v>21</v>
      </c>
      <c r="C28" s="21" t="s">
        <v>12</v>
      </c>
      <c r="D28" s="22">
        <v>2</v>
      </c>
      <c r="E28" s="23" t="s">
        <v>13</v>
      </c>
      <c r="S28" s="18"/>
      <c r="T28" s="18"/>
    </row>
    <row r="29" spans="1:20" customFormat="1" ht="15" x14ac:dyDescent="0.25">
      <c r="A29" s="19">
        <f>IF(E29&lt;&gt;"",COUNTA(E$1:E29),"")</f>
        <v>8</v>
      </c>
      <c r="B29" s="20" t="s">
        <v>22</v>
      </c>
      <c r="C29" s="21" t="s">
        <v>12</v>
      </c>
      <c r="D29" s="22">
        <v>2</v>
      </c>
      <c r="E29" s="23" t="s">
        <v>13</v>
      </c>
      <c r="S29" s="18"/>
      <c r="T29" s="18"/>
    </row>
    <row r="30" spans="1:20" customFormat="1" ht="15" x14ac:dyDescent="0.25">
      <c r="A30" s="19">
        <f>IF(E30&lt;&gt;"",COUNTA(E$1:E30),"")</f>
        <v>9</v>
      </c>
      <c r="B30" s="20" t="s">
        <v>23</v>
      </c>
      <c r="C30" s="21" t="s">
        <v>12</v>
      </c>
      <c r="D30" s="22">
        <v>2</v>
      </c>
      <c r="E30" s="23" t="s">
        <v>13</v>
      </c>
      <c r="S30" s="18"/>
      <c r="T30" s="18"/>
    </row>
    <row r="31" spans="1:20" customFormat="1" ht="15" x14ac:dyDescent="0.25">
      <c r="A31" s="19">
        <f>IF(E31&lt;&gt;"",COUNTA(E$1:E31),"")</f>
        <v>10</v>
      </c>
      <c r="B31" s="20" t="s">
        <v>24</v>
      </c>
      <c r="C31" s="21" t="s">
        <v>12</v>
      </c>
      <c r="D31" s="22">
        <v>6</v>
      </c>
      <c r="E31" s="23" t="s">
        <v>13</v>
      </c>
      <c r="S31" s="18"/>
      <c r="T31" s="18"/>
    </row>
    <row r="32" spans="1:20" customFormat="1" ht="15" x14ac:dyDescent="0.25">
      <c r="A32" s="19">
        <f>IF(E32&lt;&gt;"",COUNTA(E$1:E32),"")</f>
        <v>11</v>
      </c>
      <c r="B32" s="20" t="s">
        <v>25</v>
      </c>
      <c r="C32" s="21" t="s">
        <v>12</v>
      </c>
      <c r="D32" s="22">
        <v>2</v>
      </c>
      <c r="E32" s="23" t="s">
        <v>13</v>
      </c>
      <c r="S32" s="18"/>
      <c r="T32" s="18"/>
    </row>
    <row r="33" spans="1:20" customFormat="1" ht="33.75" x14ac:dyDescent="0.25">
      <c r="A33" s="19">
        <f>IF(E33&lt;&gt;"",COUNTA(E$1:E33),"")</f>
        <v>12</v>
      </c>
      <c r="B33" s="20" t="s">
        <v>30</v>
      </c>
      <c r="C33" s="21" t="s">
        <v>29</v>
      </c>
      <c r="D33" s="25">
        <v>0.23544000000000001</v>
      </c>
      <c r="E33" s="23" t="s">
        <v>13</v>
      </c>
      <c r="S33" s="18"/>
      <c r="T33" s="18"/>
    </row>
    <row r="34" spans="1:20" customFormat="1" ht="15" x14ac:dyDescent="0.25">
      <c r="A34" s="19">
        <f>IF(E34&lt;&gt;"",COUNTA(E$1:E34),"")</f>
        <v>13</v>
      </c>
      <c r="B34" s="20" t="s">
        <v>31</v>
      </c>
      <c r="C34" s="21" t="s">
        <v>29</v>
      </c>
      <c r="D34" s="25">
        <v>9.7599999999999996E-3</v>
      </c>
      <c r="E34" s="23" t="s">
        <v>13</v>
      </c>
      <c r="S34" s="18"/>
      <c r="T34" s="18"/>
    </row>
    <row r="35" spans="1:20" customFormat="1" ht="15" x14ac:dyDescent="0.25">
      <c r="A35" s="19">
        <f>IF(E35&lt;&gt;"",COUNTA(E$1:E35),"")</f>
        <v>14</v>
      </c>
      <c r="B35" s="20" t="s">
        <v>32</v>
      </c>
      <c r="C35" s="21" t="s">
        <v>29</v>
      </c>
      <c r="D35" s="25">
        <v>9.7599999999999996E-3</v>
      </c>
      <c r="E35" s="23" t="s">
        <v>13</v>
      </c>
      <c r="S35" s="18"/>
      <c r="T35" s="18"/>
    </row>
    <row r="36" spans="1:20" customFormat="1" ht="15" x14ac:dyDescent="0.25">
      <c r="A36" s="19">
        <f>IF(E36&lt;&gt;"",COUNTA(E$1:E36),"")</f>
        <v>15</v>
      </c>
      <c r="B36" s="20" t="s">
        <v>33</v>
      </c>
      <c r="C36" s="21" t="s">
        <v>29</v>
      </c>
      <c r="D36" s="25">
        <v>8.0000000000000007E-5</v>
      </c>
      <c r="E36" s="23" t="s">
        <v>13</v>
      </c>
      <c r="S36" s="18"/>
      <c r="T36" s="18"/>
    </row>
    <row r="37" spans="1:20" customFormat="1" ht="15" x14ac:dyDescent="0.25">
      <c r="A37" s="19">
        <f>IF(E37&lt;&gt;"",COUNTA(E$1:E37),"")</f>
        <v>16</v>
      </c>
      <c r="B37" s="20" t="s">
        <v>34</v>
      </c>
      <c r="C37" s="21" t="s">
        <v>29</v>
      </c>
      <c r="D37" s="24">
        <v>2.5999999999999999E-3</v>
      </c>
      <c r="E37" s="23" t="s">
        <v>13</v>
      </c>
      <c r="S37" s="18"/>
      <c r="T37" s="18"/>
    </row>
    <row r="38" spans="1:20" customFormat="1" ht="15" x14ac:dyDescent="0.25">
      <c r="A38" s="19">
        <f>IF(E38&lt;&gt;"",COUNTA(E$1:E38),"")</f>
        <v>17</v>
      </c>
      <c r="B38" s="20" t="s">
        <v>35</v>
      </c>
      <c r="C38" s="21" t="s">
        <v>29</v>
      </c>
      <c r="D38" s="25">
        <v>4.9199999999999999E-3</v>
      </c>
      <c r="E38" s="23" t="s">
        <v>13</v>
      </c>
      <c r="S38" s="18"/>
      <c r="T38" s="18"/>
    </row>
    <row r="39" spans="1:20" customFormat="1" ht="15" x14ac:dyDescent="0.25">
      <c r="A39" s="19">
        <f>IF(E39&lt;&gt;"",COUNTA(E$1:E39),"")</f>
        <v>18</v>
      </c>
      <c r="B39" s="20" t="s">
        <v>36</v>
      </c>
      <c r="C39" s="21" t="s">
        <v>29</v>
      </c>
      <c r="D39" s="25">
        <v>2.8080000000000001E-2</v>
      </c>
      <c r="E39" s="23" t="s">
        <v>13</v>
      </c>
      <c r="S39" s="18"/>
      <c r="T39" s="18"/>
    </row>
    <row r="40" spans="1:20" customFormat="1" ht="15" x14ac:dyDescent="0.25">
      <c r="A40" s="19">
        <f>IF(E40&lt;&gt;"",COUNTA(E$1:E40),"")</f>
        <v>19</v>
      </c>
      <c r="B40" s="20" t="s">
        <v>37</v>
      </c>
      <c r="C40" s="21" t="s">
        <v>29</v>
      </c>
      <c r="D40" s="25">
        <v>0.12634000000000001</v>
      </c>
      <c r="E40" s="23" t="s">
        <v>13</v>
      </c>
      <c r="S40" s="18"/>
      <c r="T40" s="18"/>
    </row>
    <row r="41" spans="1:20" customFormat="1" ht="15" x14ac:dyDescent="0.25">
      <c r="A41" s="19">
        <f>IF(E41&lt;&gt;"",COUNTA(E$1:E41),"")</f>
        <v>20</v>
      </c>
      <c r="B41" s="20" t="s">
        <v>38</v>
      </c>
      <c r="C41" s="21" t="s">
        <v>29</v>
      </c>
      <c r="D41" s="25">
        <v>7.7039999999999997E-2</v>
      </c>
      <c r="E41" s="23" t="s">
        <v>13</v>
      </c>
      <c r="S41" s="18"/>
      <c r="T41" s="18"/>
    </row>
    <row r="42" spans="1:20" customFormat="1" ht="15" x14ac:dyDescent="0.25">
      <c r="A42" s="19">
        <f>IF(E42&lt;&gt;"",COUNTA(E$1:E42),"")</f>
        <v>21</v>
      </c>
      <c r="B42" s="20" t="s">
        <v>39</v>
      </c>
      <c r="C42" s="21" t="s">
        <v>29</v>
      </c>
      <c r="D42" s="25">
        <v>0.12168</v>
      </c>
      <c r="E42" s="23" t="s">
        <v>13</v>
      </c>
      <c r="S42" s="18"/>
      <c r="T42" s="18"/>
    </row>
    <row r="43" spans="1:20" customFormat="1" ht="22.5" x14ac:dyDescent="0.25">
      <c r="A43" s="19">
        <f>IF(E43&lt;&gt;"",COUNTA(E$1:E43),"")</f>
        <v>22</v>
      </c>
      <c r="B43" s="20" t="s">
        <v>40</v>
      </c>
      <c r="C43" s="21" t="s">
        <v>29</v>
      </c>
      <c r="D43" s="26">
        <v>23.196000000000002</v>
      </c>
      <c r="E43" s="23" t="s">
        <v>13</v>
      </c>
      <c r="S43" s="18"/>
      <c r="T43" s="18"/>
    </row>
    <row r="44" spans="1:20" customFormat="1" ht="22.5" x14ac:dyDescent="0.25">
      <c r="A44" s="19">
        <f>IF(E44&lt;&gt;"",COUNTA(E$1:E44),"")</f>
        <v>23</v>
      </c>
      <c r="B44" s="20" t="s">
        <v>41</v>
      </c>
      <c r="C44" s="21" t="s">
        <v>29</v>
      </c>
      <c r="D44" s="26">
        <v>0.115</v>
      </c>
      <c r="E44" s="23" t="s">
        <v>13</v>
      </c>
      <c r="S44" s="18"/>
      <c r="T44" s="18"/>
    </row>
    <row r="45" spans="1:20" customFormat="1" ht="15" x14ac:dyDescent="0.25">
      <c r="A45" s="19">
        <f>IF(E45&lt;&gt;"",COUNTA(E$1:E45),"")</f>
        <v>24</v>
      </c>
      <c r="B45" s="20" t="s">
        <v>42</v>
      </c>
      <c r="C45" s="21" t="s">
        <v>29</v>
      </c>
      <c r="D45" s="25">
        <v>2.4000000000000001E-4</v>
      </c>
      <c r="E45" s="23" t="s">
        <v>13</v>
      </c>
      <c r="S45" s="18"/>
      <c r="T45" s="18"/>
    </row>
    <row r="46" spans="1:20" customFormat="1" ht="15" x14ac:dyDescent="0.25">
      <c r="A46" s="19">
        <f>IF(E46&lt;&gt;"",COUNTA(E$1:E46),"")</f>
        <v>25</v>
      </c>
      <c r="B46" s="20" t="s">
        <v>43</v>
      </c>
      <c r="C46" s="21" t="s">
        <v>29</v>
      </c>
      <c r="D46" s="25">
        <v>8.4159999999999999E-2</v>
      </c>
      <c r="E46" s="23" t="s">
        <v>13</v>
      </c>
      <c r="S46" s="18"/>
      <c r="T46" s="18"/>
    </row>
    <row r="47" spans="1:20" customFormat="1" ht="15" x14ac:dyDescent="0.25">
      <c r="A47" s="19">
        <f>IF(E47&lt;&gt;"",COUNTA(E$1:E47),"")</f>
        <v>26</v>
      </c>
      <c r="B47" s="20" t="s">
        <v>44</v>
      </c>
      <c r="C47" s="21" t="s">
        <v>29</v>
      </c>
      <c r="D47" s="25">
        <v>9.7239999999999993E-2</v>
      </c>
      <c r="E47" s="23" t="s">
        <v>13</v>
      </c>
      <c r="S47" s="18"/>
      <c r="T47" s="18"/>
    </row>
    <row r="48" spans="1:20" customFormat="1" ht="15" x14ac:dyDescent="0.25">
      <c r="A48" s="19">
        <f>IF(E48&lt;&gt;"",COUNTA(E$1:E48),"")</f>
        <v>27</v>
      </c>
      <c r="B48" s="20" t="s">
        <v>45</v>
      </c>
      <c r="C48" s="21" t="s">
        <v>29</v>
      </c>
      <c r="D48" s="25">
        <v>5.7520000000000002E-2</v>
      </c>
      <c r="E48" s="23" t="s">
        <v>13</v>
      </c>
      <c r="S48" s="18"/>
      <c r="T48" s="18"/>
    </row>
    <row r="49" spans="1:20" customFormat="1" ht="15" x14ac:dyDescent="0.25">
      <c r="A49" s="19">
        <f>IF(E49&lt;&gt;"",COUNTA(E$1:E49),"")</f>
        <v>28</v>
      </c>
      <c r="B49" s="20" t="s">
        <v>46</v>
      </c>
      <c r="C49" s="21" t="s">
        <v>29</v>
      </c>
      <c r="D49" s="25">
        <v>6.5320000000000003E-2</v>
      </c>
      <c r="E49" s="23" t="s">
        <v>13</v>
      </c>
      <c r="S49" s="18"/>
      <c r="T49" s="18"/>
    </row>
    <row r="50" spans="1:20" customFormat="1" ht="15" x14ac:dyDescent="0.25">
      <c r="A50" s="19">
        <f>IF(E50&lt;&gt;"",COUNTA(E$1:E50),"")</f>
        <v>29</v>
      </c>
      <c r="B50" s="20" t="s">
        <v>47</v>
      </c>
      <c r="C50" s="21" t="s">
        <v>29</v>
      </c>
      <c r="D50" s="26">
        <v>5.7000000000000002E-2</v>
      </c>
      <c r="E50" s="23" t="s">
        <v>13</v>
      </c>
      <c r="S50" s="18"/>
      <c r="T50" s="18"/>
    </row>
    <row r="51" spans="1:20" customFormat="1" ht="15" x14ac:dyDescent="0.25">
      <c r="A51" s="19">
        <f>IF(E51&lt;&gt;"",COUNTA(E$1:E51),"")</f>
        <v>30</v>
      </c>
      <c r="B51" s="20" t="s">
        <v>48</v>
      </c>
      <c r="C51" s="21" t="s">
        <v>29</v>
      </c>
      <c r="D51" s="24">
        <v>5.1299999999999998E-2</v>
      </c>
      <c r="E51" s="23" t="s">
        <v>13</v>
      </c>
      <c r="S51" s="18"/>
      <c r="T51" s="18"/>
    </row>
    <row r="52" spans="1:20" customFormat="1" ht="15" x14ac:dyDescent="0.25">
      <c r="A52" s="19">
        <f>IF(E52&lt;&gt;"",COUNTA(E$1:E52),"")</f>
        <v>31</v>
      </c>
      <c r="B52" s="20" t="s">
        <v>49</v>
      </c>
      <c r="C52" s="21" t="s">
        <v>29</v>
      </c>
      <c r="D52" s="25">
        <v>5.9479999999999998E-2</v>
      </c>
      <c r="E52" s="23" t="s">
        <v>13</v>
      </c>
      <c r="S52" s="18"/>
      <c r="T52" s="18"/>
    </row>
    <row r="53" spans="1:20" customFormat="1" ht="15" x14ac:dyDescent="0.25">
      <c r="A53" s="19">
        <f>IF(E53&lt;&gt;"",COUNTA(E$1:E53),"")</f>
        <v>32</v>
      </c>
      <c r="B53" s="20" t="s">
        <v>50</v>
      </c>
      <c r="C53" s="21" t="s">
        <v>29</v>
      </c>
      <c r="D53" s="25">
        <v>1.7979999999999999E-2</v>
      </c>
      <c r="E53" s="23" t="s">
        <v>13</v>
      </c>
      <c r="S53" s="18"/>
      <c r="T53" s="18"/>
    </row>
    <row r="54" spans="1:20" customFormat="1" ht="15" x14ac:dyDescent="0.25">
      <c r="A54" s="19">
        <f>IF(E54&lt;&gt;"",COUNTA(E$1:E54),"")</f>
        <v>33</v>
      </c>
      <c r="B54" s="20" t="s">
        <v>51</v>
      </c>
      <c r="C54" s="21" t="s">
        <v>29</v>
      </c>
      <c r="D54" s="25">
        <v>5.0840000000000003E-2</v>
      </c>
      <c r="E54" s="23" t="s">
        <v>13</v>
      </c>
      <c r="S54" s="18"/>
      <c r="T54" s="18"/>
    </row>
    <row r="55" spans="1:20" customFormat="1" ht="15" x14ac:dyDescent="0.25">
      <c r="A55" s="19">
        <f>IF(E55&lt;&gt;"",COUNTA(E$1:E55),"")</f>
        <v>34</v>
      </c>
      <c r="B55" s="20" t="s">
        <v>52</v>
      </c>
      <c r="C55" s="21" t="s">
        <v>29</v>
      </c>
      <c r="D55" s="25">
        <v>1.5740000000000001E-2</v>
      </c>
      <c r="E55" s="23" t="s">
        <v>13</v>
      </c>
      <c r="S55" s="18"/>
      <c r="T55" s="18"/>
    </row>
    <row r="56" spans="1:20" customFormat="1" ht="15" x14ac:dyDescent="0.25">
      <c r="A56" s="19">
        <f>IF(E56&lt;&gt;"",COUNTA(E$1:E56),"")</f>
        <v>35</v>
      </c>
      <c r="B56" s="20" t="s">
        <v>53</v>
      </c>
      <c r="C56" s="21" t="s">
        <v>29</v>
      </c>
      <c r="D56" s="25">
        <v>1.8239999999999999E-2</v>
      </c>
      <c r="E56" s="23" t="s">
        <v>13</v>
      </c>
      <c r="S56" s="18"/>
      <c r="T56" s="18"/>
    </row>
    <row r="57" spans="1:20" customFormat="1" ht="15" x14ac:dyDescent="0.25">
      <c r="A57" s="19">
        <f>IF(E57&lt;&gt;"",COUNTA(E$1:E57),"")</f>
        <v>36</v>
      </c>
      <c r="B57" s="20" t="s">
        <v>54</v>
      </c>
      <c r="C57" s="21" t="s">
        <v>29</v>
      </c>
      <c r="D57" s="24">
        <v>1.5599999999999999E-2</v>
      </c>
      <c r="E57" s="23" t="s">
        <v>13</v>
      </c>
      <c r="S57" s="18"/>
      <c r="T57" s="18"/>
    </row>
    <row r="58" spans="1:20" customFormat="1" ht="15" x14ac:dyDescent="0.25">
      <c r="A58" s="19">
        <f>IF(E58&lt;&gt;"",COUNTA(E$1:E58),"")</f>
        <v>37</v>
      </c>
      <c r="B58" s="20" t="s">
        <v>55</v>
      </c>
      <c r="C58" s="21" t="s">
        <v>29</v>
      </c>
      <c r="D58" s="25">
        <v>1.362E-2</v>
      </c>
      <c r="E58" s="23" t="s">
        <v>13</v>
      </c>
      <c r="S58" s="18"/>
      <c r="T58" s="18"/>
    </row>
    <row r="59" spans="1:20" customFormat="1" ht="15" x14ac:dyDescent="0.25">
      <c r="A59" s="19">
        <f>IF(E59&lt;&gt;"",COUNTA(E$1:E59),"")</f>
        <v>38</v>
      </c>
      <c r="B59" s="20" t="s">
        <v>56</v>
      </c>
      <c r="C59" s="21" t="s">
        <v>29</v>
      </c>
      <c r="D59" s="25">
        <v>1.222E-2</v>
      </c>
      <c r="E59" s="23" t="s">
        <v>13</v>
      </c>
      <c r="S59" s="18"/>
      <c r="T59" s="18"/>
    </row>
    <row r="60" spans="1:20" customFormat="1" ht="15" x14ac:dyDescent="0.25">
      <c r="A60" s="19">
        <f>IF(E60&lt;&gt;"",COUNTA(E$1:E60),"")</f>
        <v>39</v>
      </c>
      <c r="B60" s="20" t="s">
        <v>57</v>
      </c>
      <c r="C60" s="21" t="s">
        <v>29</v>
      </c>
      <c r="D60" s="25">
        <v>3.024E-2</v>
      </c>
      <c r="E60" s="23" t="s">
        <v>13</v>
      </c>
      <c r="S60" s="18"/>
      <c r="T60" s="18"/>
    </row>
    <row r="61" spans="1:20" customFormat="1" ht="15" x14ac:dyDescent="0.25">
      <c r="A61" s="19">
        <f>IF(E61&lt;&gt;"",COUNTA(E$1:E61),"")</f>
        <v>40</v>
      </c>
      <c r="B61" s="20" t="s">
        <v>58</v>
      </c>
      <c r="C61" s="21" t="s">
        <v>29</v>
      </c>
      <c r="D61" s="25">
        <v>1.8419999999999999E-2</v>
      </c>
      <c r="E61" s="23" t="s">
        <v>13</v>
      </c>
      <c r="S61" s="18"/>
      <c r="T61" s="18"/>
    </row>
    <row r="62" spans="1:20" customFormat="1" ht="15" x14ac:dyDescent="0.25">
      <c r="A62" s="19">
        <f>IF(E62&lt;&gt;"",COUNTA(E$1:E62),"")</f>
        <v>41</v>
      </c>
      <c r="B62" s="20" t="s">
        <v>59</v>
      </c>
      <c r="C62" s="21" t="s">
        <v>29</v>
      </c>
      <c r="D62" s="25">
        <v>2.4920000000000001E-2</v>
      </c>
      <c r="E62" s="23" t="s">
        <v>13</v>
      </c>
      <c r="S62" s="18"/>
      <c r="T62" s="18"/>
    </row>
    <row r="63" spans="1:20" customFormat="1" ht="15" x14ac:dyDescent="0.25">
      <c r="A63" s="19">
        <f>IF(E63&lt;&gt;"",COUNTA(E$1:E63),"")</f>
        <v>42</v>
      </c>
      <c r="B63" s="20" t="s">
        <v>60</v>
      </c>
      <c r="C63" s="21" t="s">
        <v>29</v>
      </c>
      <c r="D63" s="25">
        <v>1.5820000000000001E-2</v>
      </c>
      <c r="E63" s="23" t="s">
        <v>13</v>
      </c>
      <c r="S63" s="18"/>
      <c r="T63" s="18"/>
    </row>
    <row r="64" spans="1:20" customFormat="1" ht="15" x14ac:dyDescent="0.25">
      <c r="A64" s="19">
        <f>IF(E64&lt;&gt;"",COUNTA(E$1:E64),"")</f>
        <v>43</v>
      </c>
      <c r="B64" s="20" t="s">
        <v>61</v>
      </c>
      <c r="C64" s="21" t="s">
        <v>29</v>
      </c>
      <c r="D64" s="25">
        <v>1.814E-2</v>
      </c>
      <c r="E64" s="23" t="s">
        <v>13</v>
      </c>
      <c r="S64" s="18"/>
      <c r="T64" s="18"/>
    </row>
    <row r="65" spans="1:20" customFormat="1" ht="15" x14ac:dyDescent="0.25">
      <c r="A65" s="19">
        <f>IF(E65&lt;&gt;"",COUNTA(E$1:E65),"")</f>
        <v>44</v>
      </c>
      <c r="B65" s="20" t="s">
        <v>62</v>
      </c>
      <c r="C65" s="21" t="s">
        <v>29</v>
      </c>
      <c r="D65" s="25">
        <v>2.104E-2</v>
      </c>
      <c r="E65" s="23" t="s">
        <v>13</v>
      </c>
      <c r="S65" s="18"/>
      <c r="T65" s="18"/>
    </row>
    <row r="66" spans="1:20" customFormat="1" ht="15" x14ac:dyDescent="0.25">
      <c r="A66" s="19">
        <f>IF(E66&lt;&gt;"",COUNTA(E$1:E66),"")</f>
        <v>45</v>
      </c>
      <c r="B66" s="20" t="s">
        <v>63</v>
      </c>
      <c r="C66" s="21" t="s">
        <v>29</v>
      </c>
      <c r="D66" s="25">
        <v>5.9040000000000002E-2</v>
      </c>
      <c r="E66" s="23" t="s">
        <v>13</v>
      </c>
      <c r="S66" s="18"/>
      <c r="T66" s="18"/>
    </row>
    <row r="67" spans="1:20" customFormat="1" ht="15" x14ac:dyDescent="0.25">
      <c r="A67" s="19">
        <f>IF(E67&lt;&gt;"",COUNTA(E$1:E67),"")</f>
        <v>46</v>
      </c>
      <c r="B67" s="20" t="s">
        <v>64</v>
      </c>
      <c r="C67" s="21" t="s">
        <v>29</v>
      </c>
      <c r="D67" s="25">
        <v>3.9940000000000003E-2</v>
      </c>
      <c r="E67" s="23" t="s">
        <v>13</v>
      </c>
      <c r="S67" s="18"/>
      <c r="T67" s="18"/>
    </row>
    <row r="68" spans="1:20" customFormat="1" ht="15" x14ac:dyDescent="0.25">
      <c r="A68" s="19">
        <f>IF(E68&lt;&gt;"",COUNTA(E$1:E68),"")</f>
        <v>47</v>
      </c>
      <c r="B68" s="20" t="s">
        <v>65</v>
      </c>
      <c r="C68" s="21" t="s">
        <v>29</v>
      </c>
      <c r="D68" s="25">
        <v>3.6060000000000002E-2</v>
      </c>
      <c r="E68" s="23" t="s">
        <v>13</v>
      </c>
      <c r="S68" s="18"/>
      <c r="T68" s="18"/>
    </row>
    <row r="69" spans="1:20" customFormat="1" ht="15" x14ac:dyDescent="0.25">
      <c r="A69" s="19">
        <f>IF(E69&lt;&gt;"",COUNTA(E$1:E69),"")</f>
        <v>48</v>
      </c>
      <c r="B69" s="20" t="s">
        <v>66</v>
      </c>
      <c r="C69" s="21" t="s">
        <v>29</v>
      </c>
      <c r="D69" s="25">
        <v>1.106E-2</v>
      </c>
      <c r="E69" s="23" t="s">
        <v>13</v>
      </c>
      <c r="S69" s="18"/>
      <c r="T69" s="18"/>
    </row>
    <row r="70" spans="1:20" customFormat="1" ht="15" x14ac:dyDescent="0.25">
      <c r="A70" s="19">
        <f>IF(E70&lt;&gt;"",COUNTA(E$1:E70),"")</f>
        <v>49</v>
      </c>
      <c r="B70" s="20" t="s">
        <v>67</v>
      </c>
      <c r="C70" s="21" t="s">
        <v>29</v>
      </c>
      <c r="D70" s="25">
        <v>9.6399999999999993E-3</v>
      </c>
      <c r="E70" s="23" t="s">
        <v>13</v>
      </c>
      <c r="S70" s="18"/>
      <c r="T70" s="18"/>
    </row>
    <row r="71" spans="1:20" customFormat="1" ht="15" x14ac:dyDescent="0.25">
      <c r="A71" s="19">
        <f>IF(E71&lt;&gt;"",COUNTA(E$1:E71),"")</f>
        <v>50</v>
      </c>
      <c r="B71" s="20" t="s">
        <v>68</v>
      </c>
      <c r="C71" s="21" t="s">
        <v>29</v>
      </c>
      <c r="D71" s="25">
        <v>1.512E-2</v>
      </c>
      <c r="E71" s="23" t="s">
        <v>13</v>
      </c>
      <c r="S71" s="18"/>
      <c r="T71" s="18"/>
    </row>
    <row r="72" spans="1:20" customFormat="1" ht="15" x14ac:dyDescent="0.25">
      <c r="A72" s="19">
        <f>IF(E72&lt;&gt;"",COUNTA(E$1:E72),"")</f>
        <v>51</v>
      </c>
      <c r="B72" s="20" t="s">
        <v>69</v>
      </c>
      <c r="C72" s="21" t="s">
        <v>29</v>
      </c>
      <c r="D72" s="25">
        <v>1.274E-2</v>
      </c>
      <c r="E72" s="23" t="s">
        <v>13</v>
      </c>
      <c r="S72" s="18"/>
      <c r="T72" s="18"/>
    </row>
    <row r="73" spans="1:20" customFormat="1" ht="15" x14ac:dyDescent="0.25">
      <c r="A73" s="19">
        <f>IF(E73&lt;&gt;"",COUNTA(E$1:E73),"")</f>
        <v>52</v>
      </c>
      <c r="B73" s="20" t="s">
        <v>70</v>
      </c>
      <c r="C73" s="21" t="s">
        <v>29</v>
      </c>
      <c r="D73" s="25">
        <v>8.3419999999999994E-2</v>
      </c>
      <c r="E73" s="23" t="s">
        <v>13</v>
      </c>
      <c r="S73" s="18"/>
      <c r="T73" s="18"/>
    </row>
    <row r="74" spans="1:20" customFormat="1" ht="15" x14ac:dyDescent="0.25">
      <c r="A74" s="19">
        <f>IF(E74&lt;&gt;"",COUNTA(E$1:E74),"")</f>
        <v>53</v>
      </c>
      <c r="B74" s="20" t="s">
        <v>71</v>
      </c>
      <c r="C74" s="21" t="s">
        <v>29</v>
      </c>
      <c r="D74" s="25">
        <v>1.1860000000000001E-2</v>
      </c>
      <c r="E74" s="23" t="s">
        <v>13</v>
      </c>
      <c r="S74" s="18"/>
      <c r="T74" s="18"/>
    </row>
    <row r="75" spans="1:20" customFormat="1" ht="15" x14ac:dyDescent="0.25">
      <c r="A75" s="19">
        <f>IF(E75&lt;&gt;"",COUNTA(E$1:E75),"")</f>
        <v>54</v>
      </c>
      <c r="B75" s="20" t="s">
        <v>72</v>
      </c>
      <c r="C75" s="21" t="s">
        <v>29</v>
      </c>
      <c r="D75" s="25">
        <v>1.9279999999999999E-2</v>
      </c>
      <c r="E75" s="23" t="s">
        <v>13</v>
      </c>
      <c r="S75" s="18"/>
      <c r="T75" s="18"/>
    </row>
    <row r="76" spans="1:20" customFormat="1" ht="15" x14ac:dyDescent="0.25">
      <c r="A76" s="19">
        <f>IF(E76&lt;&gt;"",COUNTA(E$1:E76),"")</f>
        <v>55</v>
      </c>
      <c r="B76" s="20" t="s">
        <v>73</v>
      </c>
      <c r="C76" s="21" t="s">
        <v>29</v>
      </c>
      <c r="D76" s="25">
        <v>1.6719999999999999E-2</v>
      </c>
      <c r="E76" s="23" t="s">
        <v>13</v>
      </c>
      <c r="S76" s="18"/>
      <c r="T76" s="18"/>
    </row>
    <row r="77" spans="1:20" customFormat="1" ht="15" x14ac:dyDescent="0.25">
      <c r="A77" s="19">
        <f>IF(E77&lt;&gt;"",COUNTA(E$1:E77),"")</f>
        <v>56</v>
      </c>
      <c r="B77" s="20" t="s">
        <v>74</v>
      </c>
      <c r="C77" s="21" t="s">
        <v>29</v>
      </c>
      <c r="D77" s="25">
        <v>2.7179999999999999E-2</v>
      </c>
      <c r="E77" s="23" t="s">
        <v>13</v>
      </c>
      <c r="S77" s="18"/>
      <c r="T77" s="18"/>
    </row>
    <row r="78" spans="1:20" customFormat="1" ht="15" x14ac:dyDescent="0.25">
      <c r="A78" s="19">
        <f>IF(E78&lt;&gt;"",COUNTA(E$1:E78),"")</f>
        <v>57</v>
      </c>
      <c r="B78" s="20" t="s">
        <v>75</v>
      </c>
      <c r="C78" s="21" t="s">
        <v>29</v>
      </c>
      <c r="D78" s="25">
        <v>1.6879999999999999E-2</v>
      </c>
      <c r="E78" s="23" t="s">
        <v>13</v>
      </c>
      <c r="S78" s="18"/>
      <c r="T78" s="18"/>
    </row>
    <row r="79" spans="1:20" customFormat="1" ht="15" x14ac:dyDescent="0.25">
      <c r="A79" s="19">
        <f>IF(E79&lt;&gt;"",COUNTA(E$1:E79),"")</f>
        <v>58</v>
      </c>
      <c r="B79" s="20" t="s">
        <v>76</v>
      </c>
      <c r="C79" s="21" t="s">
        <v>29</v>
      </c>
      <c r="D79" s="25">
        <v>2.742E-2</v>
      </c>
      <c r="E79" s="23" t="s">
        <v>13</v>
      </c>
      <c r="S79" s="18"/>
      <c r="T79" s="18"/>
    </row>
    <row r="80" spans="1:20" customFormat="1" ht="15" x14ac:dyDescent="0.25">
      <c r="A80" s="19">
        <f>IF(E80&lt;&gt;"",COUNTA(E$1:E80),"")</f>
        <v>59</v>
      </c>
      <c r="B80" s="20" t="s">
        <v>77</v>
      </c>
      <c r="C80" s="21" t="s">
        <v>29</v>
      </c>
      <c r="D80" s="25">
        <v>1.9560000000000001E-2</v>
      </c>
      <c r="E80" s="23" t="s">
        <v>13</v>
      </c>
      <c r="S80" s="18"/>
      <c r="T80" s="18"/>
    </row>
    <row r="81" spans="1:20" customFormat="1" ht="15" x14ac:dyDescent="0.25">
      <c r="A81" s="19">
        <f>IF(E81&lt;&gt;"",COUNTA(E$1:E81),"")</f>
        <v>60</v>
      </c>
      <c r="B81" s="20" t="s">
        <v>78</v>
      </c>
      <c r="C81" s="21" t="s">
        <v>29</v>
      </c>
      <c r="D81" s="24">
        <v>3.1800000000000002E-2</v>
      </c>
      <c r="E81" s="23" t="s">
        <v>13</v>
      </c>
      <c r="S81" s="18"/>
      <c r="T81" s="18"/>
    </row>
    <row r="82" spans="1:20" customFormat="1" ht="15" x14ac:dyDescent="0.25">
      <c r="A82" s="19">
        <f>IF(E82&lt;&gt;"",COUNTA(E$1:E82),"")</f>
        <v>61</v>
      </c>
      <c r="B82" s="20" t="s">
        <v>79</v>
      </c>
      <c r="C82" s="21" t="s">
        <v>80</v>
      </c>
      <c r="D82" s="22">
        <v>1200</v>
      </c>
      <c r="E82" s="23" t="s">
        <v>13</v>
      </c>
      <c r="S82" s="18"/>
      <c r="T82" s="18"/>
    </row>
    <row r="83" spans="1:20" customFormat="1" ht="15" x14ac:dyDescent="0.25">
      <c r="A83" s="19">
        <f>IF(E83&lt;&gt;"",COUNTA(E$1:E83),"")</f>
        <v>62</v>
      </c>
      <c r="B83" s="20" t="s">
        <v>81</v>
      </c>
      <c r="C83" s="21" t="s">
        <v>82</v>
      </c>
      <c r="D83" s="22">
        <v>900</v>
      </c>
      <c r="E83" s="23" t="s">
        <v>13</v>
      </c>
      <c r="S83" s="18"/>
      <c r="T83" s="18"/>
    </row>
    <row r="84" spans="1:20" customFormat="1" ht="15" x14ac:dyDescent="0.25">
      <c r="A84" s="19">
        <f>IF(E84&lt;&gt;"",COUNTA(E$1:E84),"")</f>
        <v>63</v>
      </c>
      <c r="B84" s="20" t="s">
        <v>86</v>
      </c>
      <c r="C84" s="21" t="s">
        <v>29</v>
      </c>
      <c r="D84" s="27">
        <v>0.01</v>
      </c>
      <c r="E84" s="23" t="s">
        <v>13</v>
      </c>
      <c r="S84" s="18"/>
      <c r="T84" s="18"/>
    </row>
    <row r="85" spans="1:20" customFormat="1" ht="15" x14ac:dyDescent="0.25">
      <c r="A85" s="19">
        <f>IF(E85&lt;&gt;"",COUNTA(E$1:E85),"")</f>
        <v>64</v>
      </c>
      <c r="B85" s="20" t="s">
        <v>94</v>
      </c>
      <c r="C85" s="21" t="s">
        <v>29</v>
      </c>
      <c r="D85" s="24">
        <v>6.8379999999999996E-2</v>
      </c>
      <c r="E85" s="23" t="s">
        <v>13</v>
      </c>
      <c r="S85" s="18"/>
      <c r="T85" s="18"/>
    </row>
    <row r="86" spans="1:20" customFormat="1" ht="15" x14ac:dyDescent="0.25">
      <c r="A86" s="19">
        <f>IF(E86&lt;&gt;"",COUNTA(E$1:E86),"")</f>
        <v>65</v>
      </c>
      <c r="B86" s="20" t="s">
        <v>83</v>
      </c>
      <c r="C86" s="21" t="s">
        <v>29</v>
      </c>
      <c r="D86" s="26">
        <v>0.42886999999999997</v>
      </c>
      <c r="E86" s="23" t="s">
        <v>13</v>
      </c>
      <c r="S86" s="18"/>
      <c r="T86" s="18"/>
    </row>
    <row r="87" spans="1:20" customFormat="1" ht="15" x14ac:dyDescent="0.25">
      <c r="A87" s="19">
        <f>IF(E87&lt;&gt;"",COUNTA(E$1:E87),"")</f>
        <v>66</v>
      </c>
      <c r="B87" s="20" t="s">
        <v>87</v>
      </c>
      <c r="C87" s="21" t="s">
        <v>29</v>
      </c>
      <c r="D87" s="28">
        <v>8.7068999999999994E-2</v>
      </c>
      <c r="E87" s="23" t="s">
        <v>13</v>
      </c>
      <c r="S87" s="18"/>
      <c r="T87" s="18"/>
    </row>
    <row r="88" spans="1:20" customFormat="1" ht="15" x14ac:dyDescent="0.25">
      <c r="A88" s="19">
        <f>IF(E88&lt;&gt;"",COUNTA(E$1:E88),"")</f>
        <v>67</v>
      </c>
      <c r="B88" s="20" t="s">
        <v>88</v>
      </c>
      <c r="C88" s="21" t="s">
        <v>82</v>
      </c>
      <c r="D88" s="26">
        <v>35.395000000000003</v>
      </c>
      <c r="E88" s="23" t="s">
        <v>13</v>
      </c>
      <c r="S88" s="18"/>
      <c r="T88" s="18"/>
    </row>
    <row r="89" spans="1:20" customFormat="1" ht="15" x14ac:dyDescent="0.25">
      <c r="A89" s="19">
        <f>IF(E89&lt;&gt;"",COUNTA(E$1:E89),"")</f>
        <v>68</v>
      </c>
      <c r="B89" s="20" t="s">
        <v>89</v>
      </c>
      <c r="C89" s="21" t="s">
        <v>29</v>
      </c>
      <c r="D89" s="28">
        <v>1.7951999999999999E-2</v>
      </c>
      <c r="E89" s="23" t="s">
        <v>13</v>
      </c>
      <c r="S89" s="18"/>
      <c r="T89" s="18"/>
    </row>
    <row r="90" spans="1:20" customFormat="1" ht="15" x14ac:dyDescent="0.25">
      <c r="A90" s="19">
        <f>IF(E90&lt;&gt;"",COUNTA(E$1:E90),"")</f>
        <v>69</v>
      </c>
      <c r="B90" s="20" t="s">
        <v>90</v>
      </c>
      <c r="C90" s="21" t="s">
        <v>29</v>
      </c>
      <c r="D90" s="28">
        <v>5.5440000000000003E-3</v>
      </c>
      <c r="E90" s="23" t="s">
        <v>13</v>
      </c>
      <c r="S90" s="18"/>
      <c r="T90" s="18"/>
    </row>
    <row r="91" spans="1:20" customFormat="1" ht="22.5" x14ac:dyDescent="0.25">
      <c r="A91" s="19">
        <f>IF(E91&lt;&gt;"",COUNTA(E$1:E91),"")</f>
        <v>70</v>
      </c>
      <c r="B91" s="20" t="s">
        <v>91</v>
      </c>
      <c r="C91" s="21" t="s">
        <v>82</v>
      </c>
      <c r="D91" s="24">
        <v>45.357199999999999</v>
      </c>
      <c r="E91" s="23" t="s">
        <v>13</v>
      </c>
      <c r="S91" s="18"/>
      <c r="T91" s="18"/>
    </row>
    <row r="92" spans="1:20" customFormat="1" ht="22.5" x14ac:dyDescent="0.25">
      <c r="A92" s="19">
        <f>IF(E92&lt;&gt;"",COUNTA(E$1:E92),"")</f>
        <v>71</v>
      </c>
      <c r="B92" s="20" t="s">
        <v>95</v>
      </c>
      <c r="C92" s="21" t="s">
        <v>29</v>
      </c>
      <c r="D92" s="29">
        <v>0.5</v>
      </c>
      <c r="E92" s="23" t="s">
        <v>13</v>
      </c>
      <c r="S92" s="18"/>
      <c r="T92" s="18"/>
    </row>
    <row r="93" spans="1:20" customFormat="1" ht="22.5" x14ac:dyDescent="0.25">
      <c r="A93" s="19">
        <f>IF(E93&lt;&gt;"",COUNTA(E$1:E93),"")</f>
        <v>72</v>
      </c>
      <c r="B93" s="20" t="s">
        <v>84</v>
      </c>
      <c r="C93" s="21" t="s">
        <v>29</v>
      </c>
      <c r="D93" s="29">
        <v>0.2</v>
      </c>
      <c r="E93" s="23" t="s">
        <v>13</v>
      </c>
      <c r="F93" s="36"/>
      <c r="S93" s="18"/>
      <c r="T93" s="18"/>
    </row>
    <row r="94" spans="1:20" ht="21" customHeight="1" x14ac:dyDescent="0.2">
      <c r="A94" s="19">
        <v>73</v>
      </c>
      <c r="B94" s="20" t="s">
        <v>96</v>
      </c>
      <c r="C94" s="21" t="s">
        <v>29</v>
      </c>
      <c r="D94" s="29">
        <v>0.4</v>
      </c>
    </row>
    <row r="95" spans="1:20" ht="11.25" customHeight="1" x14ac:dyDescent="0.2">
      <c r="A95" s="19">
        <v>74</v>
      </c>
      <c r="B95" s="20" t="s">
        <v>97</v>
      </c>
      <c r="C95" s="21" t="s">
        <v>29</v>
      </c>
      <c r="D95" s="29">
        <v>0.2</v>
      </c>
    </row>
    <row r="96" spans="1:20" ht="11.25" customHeight="1" x14ac:dyDescent="0.2">
      <c r="A96" s="19">
        <v>75</v>
      </c>
      <c r="B96" s="20" t="s">
        <v>98</v>
      </c>
      <c r="C96" s="21" t="s">
        <v>29</v>
      </c>
      <c r="D96" s="29">
        <v>0.3</v>
      </c>
    </row>
    <row r="97" spans="1:4" ht="23.25" customHeight="1" x14ac:dyDescent="0.2">
      <c r="A97" s="19">
        <v>76</v>
      </c>
      <c r="B97" s="20" t="s">
        <v>99</v>
      </c>
      <c r="C97" s="21" t="s">
        <v>29</v>
      </c>
      <c r="D97" s="29">
        <v>0.4</v>
      </c>
    </row>
  </sheetData>
  <mergeCells count="9">
    <mergeCell ref="B1:C1"/>
    <mergeCell ref="B6:C6"/>
    <mergeCell ref="A12:D12"/>
    <mergeCell ref="A21:D21"/>
    <mergeCell ref="B7:D7"/>
    <mergeCell ref="A9:A10"/>
    <mergeCell ref="B9:B10"/>
    <mergeCell ref="C9:C10"/>
    <mergeCell ref="D9:D10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02-01-01 Модернизация турби</vt:lpstr>
      <vt:lpstr>'ЛСР 02-01-01 Модернизация турби'!Заголовки_для_печати</vt:lpstr>
      <vt:lpstr>'ЛСР 02-01-01 Модернизация турби'!Область_печати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Загидулин Юрий Станиславович</cp:lastModifiedBy>
  <cp:lastPrinted>2025-08-03T10:17:53Z</cp:lastPrinted>
  <dcterms:created xsi:type="dcterms:W3CDTF">2020-09-30T08:50:27Z</dcterms:created>
  <dcterms:modified xsi:type="dcterms:W3CDTF">2025-10-10T08:42:22Z</dcterms:modified>
</cp:coreProperties>
</file>